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H196" i="1"/>
  <c r="J196" i="1"/>
  <c r="I196" i="1"/>
  <c r="L196" i="1"/>
  <c r="F196" i="1"/>
</calcChain>
</file>

<file path=xl/sharedStrings.xml><?xml version="1.0" encoding="utf-8"?>
<sst xmlns="http://schemas.openxmlformats.org/spreadsheetml/2006/main" count="244" uniqueCount="81">
  <si>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</si>
  <si>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</si>
  <si>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</si>
  <si>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</si>
  <si>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</si>
  <si>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</si>
  <si>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</si>
  <si>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</si>
  <si>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</si>
  <si>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</si>
  <si>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</si>
  <si>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</si>
  <si>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</si>
  <si>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</si>
  <si>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</si>
  <si>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</si>
  <si>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</si>
  <si>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</si>
  <si>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</si>
  <si>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</si>
  <si>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</si>
  <si>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</si>
  <si>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</si>
  <si>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</si>
  <si>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</si>
  <si>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</si>
  <si>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</si>
  <si>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</si>
  <si>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</si>
  <si>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</si>
  <si>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</si>
  <si>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</si>
  <si>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</si>
  <si>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</si>
  <si>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</si>
  <si>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</si>
  <si>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</si>
  <si>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</si>
  <si>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</si>
  <si>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тефтели с томатным соусом </t>
  </si>
  <si>
    <t>макаронные изделия отварные со сливочным маслом 72,5%</t>
  </si>
  <si>
    <t>чай с лимоном</t>
  </si>
  <si>
    <t>пшеничный в/с, ржано-пшеничный</t>
  </si>
  <si>
    <t>каша молочная "Дружба" со сливочным маслом 72,5%</t>
  </si>
  <si>
    <t>Т№4</t>
  </si>
  <si>
    <t>запеканка из творога с молочным соусом</t>
  </si>
  <si>
    <t>чай с сахаром</t>
  </si>
  <si>
    <t>жаркое по-домашнему</t>
  </si>
  <si>
    <t>пшеничный в/с</t>
  </si>
  <si>
    <t>каша молочная пшеничная со сливочным маслом 72,5%</t>
  </si>
  <si>
    <t>плов из маса птицы</t>
  </si>
  <si>
    <t>печенье "Сахарное"</t>
  </si>
  <si>
    <t>макаронные изделия отварные с сыром</t>
  </si>
  <si>
    <t>яблоко не менее 100г</t>
  </si>
  <si>
    <t>кофейный напиток с молоком</t>
  </si>
  <si>
    <t>свекла тертая отварная</t>
  </si>
  <si>
    <t>отраб</t>
  </si>
  <si>
    <t>пюре картофельное</t>
  </si>
  <si>
    <t>оладьи с джемом вишневым</t>
  </si>
  <si>
    <t>йогурт питьевой со вкусом клубники</t>
  </si>
  <si>
    <t>котлета рубленная из мяса птицыс томатным соусом</t>
  </si>
  <si>
    <t>каша гречневая со сливочным маслом 72,5%</t>
  </si>
  <si>
    <t>кисель с витаминами "Витошка"</t>
  </si>
  <si>
    <t>салат из свежей капусты</t>
  </si>
  <si>
    <t>фрукты сезонные не менее 180</t>
  </si>
  <si>
    <t>вафли сливочные</t>
  </si>
  <si>
    <t>сок "Фруктовый"</t>
  </si>
  <si>
    <t>сыр порционный "Гауда"</t>
  </si>
  <si>
    <t>булочка дорожная</t>
  </si>
  <si>
    <t>кисель с витаминами "Витоша"</t>
  </si>
  <si>
    <t>фрукты сезонные не менее 180 г</t>
  </si>
  <si>
    <t>пряник "Сливочный"</t>
  </si>
  <si>
    <t>сок "Фруктовый" тетра пак</t>
  </si>
  <si>
    <t>каша молочная рисовая со слив. маслом 72,5%</t>
  </si>
  <si>
    <t>котлеты рыбные паровые</t>
  </si>
  <si>
    <t>компот из свежих яблок</t>
  </si>
  <si>
    <t>каша молочная пшенная со сливочным маслом 72,5%</t>
  </si>
  <si>
    <t xml:space="preserve">яйцо вареное </t>
  </si>
  <si>
    <t>батон нарезной</t>
  </si>
  <si>
    <t>директор лицея</t>
  </si>
  <si>
    <t>Шатух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</si>
</sst>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4" sqref="P3:P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79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80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125</v>
      </c>
      <c r="G6" s="40">
        <v>9</v>
      </c>
      <c r="H6" s="40">
        <v>9.3000000000000007</v>
      </c>
      <c r="I6" s="40">
        <v>10.6</v>
      </c>
      <c r="J6" s="40">
        <v>190</v>
      </c>
      <c r="K6" s="51">
        <v>593.46199999999999</v>
      </c>
      <c r="L6" s="40">
        <v>61.19</v>
      </c>
    </row>
    <row r="7" spans="1:12" ht="26.4" x14ac:dyDescent="0.3">
      <c r="A7" s="23"/>
      <c r="B7" s="15"/>
      <c r="C7" s="11"/>
      <c r="D7" s="6"/>
      <c r="E7" s="42" t="s">
        <v>40</v>
      </c>
      <c r="F7" s="43">
        <v>110</v>
      </c>
      <c r="G7" s="43">
        <v>4.7</v>
      </c>
      <c r="H7" s="43">
        <v>7</v>
      </c>
      <c r="I7" s="43">
        <v>29.6</v>
      </c>
      <c r="J7" s="43">
        <v>202</v>
      </c>
      <c r="K7" s="44">
        <v>332</v>
      </c>
      <c r="L7" s="43">
        <v>10.3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15.2</v>
      </c>
      <c r="J8" s="43">
        <v>60</v>
      </c>
      <c r="K8" s="44">
        <v>686</v>
      </c>
      <c r="L8" s="43">
        <v>7</v>
      </c>
    </row>
    <row r="9" spans="1:12" ht="14.4" x14ac:dyDescent="0.3">
      <c r="A9" s="23"/>
      <c r="B9" s="15"/>
      <c r="C9" s="11"/>
      <c r="D9" s="7" t="s">
        <v>23</v>
      </c>
      <c r="E9" s="42" t="s">
        <v>48</v>
      </c>
      <c r="F9" s="43">
        <v>25</v>
      </c>
      <c r="G9" s="43">
        <v>2</v>
      </c>
      <c r="H9" s="43">
        <v>0.5</v>
      </c>
      <c r="I9" s="43">
        <v>12</v>
      </c>
      <c r="J9" s="43">
        <v>66.5</v>
      </c>
      <c r="K9" s="44"/>
      <c r="L9" s="43">
        <v>2</v>
      </c>
    </row>
    <row r="10" spans="1:12" ht="14.4" x14ac:dyDescent="0.3">
      <c r="A10" s="23"/>
      <c r="B10" s="15"/>
      <c r="C10" s="11"/>
      <c r="D10" s="7" t="s">
        <v>24</v>
      </c>
      <c r="E10" s="42" t="s">
        <v>64</v>
      </c>
      <c r="F10" s="43">
        <v>200</v>
      </c>
      <c r="G10" s="43">
        <v>1.04</v>
      </c>
      <c r="H10" s="43">
        <v>1.04</v>
      </c>
      <c r="I10" s="43">
        <v>21.8</v>
      </c>
      <c r="J10" s="43">
        <v>110</v>
      </c>
      <c r="K10" s="44"/>
      <c r="L10" s="43">
        <v>30</v>
      </c>
    </row>
    <row r="11" spans="1:12" ht="14.4" x14ac:dyDescent="0.3">
      <c r="A11" s="23"/>
      <c r="B11" s="15"/>
      <c r="C11" s="11"/>
      <c r="D11" s="6"/>
      <c r="E11" s="42" t="s">
        <v>63</v>
      </c>
      <c r="F11" s="43">
        <v>40</v>
      </c>
      <c r="G11" s="43">
        <v>0.6</v>
      </c>
      <c r="H11" s="43">
        <v>2.08</v>
      </c>
      <c r="I11" s="43">
        <v>3.5</v>
      </c>
      <c r="J11" s="43">
        <v>35.200000000000003</v>
      </c>
      <c r="K11" s="44"/>
      <c r="L11" s="43">
        <v>4.51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17.54</v>
      </c>
      <c r="H13" s="19">
        <f t="shared" si="0"/>
        <v>19.920000000000002</v>
      </c>
      <c r="I13" s="19">
        <f t="shared" si="0"/>
        <v>92.7</v>
      </c>
      <c r="J13" s="19">
        <f t="shared" si="0"/>
        <v>663.7</v>
      </c>
      <c r="K13" s="25"/>
      <c r="L13" s="19">
        <f t="shared" ref="L13" si="1">SUM(L6:L12)</f>
        <v>115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700</v>
      </c>
      <c r="G24" s="32">
        <f t="shared" ref="G24:J24" si="4">G13+G23</f>
        <v>17.54</v>
      </c>
      <c r="H24" s="32">
        <f t="shared" si="4"/>
        <v>19.920000000000002</v>
      </c>
      <c r="I24" s="32">
        <f t="shared" si="4"/>
        <v>92.7</v>
      </c>
      <c r="J24" s="32">
        <f t="shared" si="4"/>
        <v>663.7</v>
      </c>
      <c r="K24" s="32"/>
      <c r="L24" s="32">
        <f t="shared" ref="L24" si="5">L13+L23</f>
        <v>115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150</v>
      </c>
      <c r="G25" s="40">
        <v>4.9000000000000004</v>
      </c>
      <c r="H25" s="40">
        <v>6.9</v>
      </c>
      <c r="I25" s="40">
        <v>27.7</v>
      </c>
      <c r="J25" s="40">
        <v>155</v>
      </c>
      <c r="K25" s="41" t="s">
        <v>44</v>
      </c>
      <c r="L25" s="40">
        <v>23.74</v>
      </c>
    </row>
    <row r="26" spans="1:12" ht="14.4" x14ac:dyDescent="0.3">
      <c r="A26" s="14"/>
      <c r="B26" s="15"/>
      <c r="C26" s="11"/>
      <c r="D26" s="6"/>
      <c r="E26" s="42" t="s">
        <v>45</v>
      </c>
      <c r="F26" s="43">
        <v>120</v>
      </c>
      <c r="G26" s="43">
        <v>12.1</v>
      </c>
      <c r="H26" s="43">
        <v>10</v>
      </c>
      <c r="I26" s="43">
        <v>16.25</v>
      </c>
      <c r="J26" s="43">
        <v>175</v>
      </c>
      <c r="K26" s="44">
        <v>366</v>
      </c>
      <c r="L26" s="43">
        <v>47.76</v>
      </c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15</v>
      </c>
      <c r="J27" s="43">
        <v>58</v>
      </c>
      <c r="K27" s="44">
        <v>685</v>
      </c>
      <c r="L27" s="43">
        <v>4</v>
      </c>
    </row>
    <row r="28" spans="1:12" ht="14.4" x14ac:dyDescent="0.3">
      <c r="A28" s="14"/>
      <c r="B28" s="15"/>
      <c r="C28" s="11"/>
      <c r="D28" s="7" t="s">
        <v>23</v>
      </c>
      <c r="E28" s="42" t="s">
        <v>65</v>
      </c>
      <c r="F28" s="43">
        <v>30</v>
      </c>
      <c r="G28" s="43">
        <v>1.44</v>
      </c>
      <c r="H28" s="43">
        <v>2.6</v>
      </c>
      <c r="I28" s="43">
        <v>18.8</v>
      </c>
      <c r="J28" s="43">
        <v>152.25</v>
      </c>
      <c r="K28" s="44"/>
      <c r="L28" s="43">
        <v>9.5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66</v>
      </c>
      <c r="F30" s="43">
        <v>200</v>
      </c>
      <c r="G30" s="43"/>
      <c r="H30" s="43"/>
      <c r="I30" s="43">
        <v>21.6</v>
      </c>
      <c r="J30" s="43">
        <v>85</v>
      </c>
      <c r="K30" s="44"/>
      <c r="L30" s="43">
        <v>30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18.440000000000001</v>
      </c>
      <c r="H32" s="19">
        <f t="shared" ref="H32" si="7">SUM(H25:H31)</f>
        <v>19.5</v>
      </c>
      <c r="I32" s="19">
        <f t="shared" ref="I32" si="8">SUM(I25:I31)</f>
        <v>99.35</v>
      </c>
      <c r="J32" s="19">
        <f t="shared" ref="J32:L32" si="9">SUM(J25:J31)</f>
        <v>625.25</v>
      </c>
      <c r="K32" s="25"/>
      <c r="L32" s="19">
        <f t="shared" si="9"/>
        <v>115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700</v>
      </c>
      <c r="G43" s="32">
        <f t="shared" ref="G43" si="14">G32+G42</f>
        <v>18.440000000000001</v>
      </c>
      <c r="H43" s="32">
        <f t="shared" ref="H43" si="15">H32+H42</f>
        <v>19.5</v>
      </c>
      <c r="I43" s="32">
        <f t="shared" ref="I43" si="16">I32+I42</f>
        <v>99.35</v>
      </c>
      <c r="J43" s="32">
        <f t="shared" ref="J43:L43" si="17">J32+J42</f>
        <v>625.25</v>
      </c>
      <c r="K43" s="32"/>
      <c r="L43" s="32">
        <f t="shared" si="17"/>
        <v>115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13.8</v>
      </c>
      <c r="H44" s="40">
        <v>11.8</v>
      </c>
      <c r="I44" s="40">
        <v>24.6</v>
      </c>
      <c r="J44" s="40">
        <v>250</v>
      </c>
      <c r="K44" s="41">
        <v>436</v>
      </c>
      <c r="L44" s="40">
        <v>65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</v>
      </c>
      <c r="H46" s="43">
        <v>0</v>
      </c>
      <c r="I46" s="43">
        <v>15</v>
      </c>
      <c r="J46" s="43">
        <v>58</v>
      </c>
      <c r="K46" s="44">
        <v>685</v>
      </c>
      <c r="L46" s="43">
        <v>4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25</v>
      </c>
      <c r="G47" s="43">
        <v>2</v>
      </c>
      <c r="H47" s="43">
        <v>0.5</v>
      </c>
      <c r="I47" s="43">
        <v>12</v>
      </c>
      <c r="J47" s="43">
        <v>66.5</v>
      </c>
      <c r="K47" s="44"/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42" t="s">
        <v>66</v>
      </c>
      <c r="F48" s="43">
        <v>200</v>
      </c>
      <c r="G48" s="43"/>
      <c r="H48" s="43"/>
      <c r="I48" s="43">
        <v>21.6</v>
      </c>
      <c r="J48" s="43">
        <v>86</v>
      </c>
      <c r="K48" s="44"/>
      <c r="L48" s="43">
        <v>30</v>
      </c>
    </row>
    <row r="49" spans="1:12" ht="14.4" x14ac:dyDescent="0.3">
      <c r="A49" s="23"/>
      <c r="B49" s="15"/>
      <c r="C49" s="11"/>
      <c r="D49" s="6"/>
      <c r="E49" s="42" t="s">
        <v>51</v>
      </c>
      <c r="F49" s="43">
        <v>30</v>
      </c>
      <c r="G49" s="43">
        <v>1.65</v>
      </c>
      <c r="H49" s="43">
        <v>2.5</v>
      </c>
      <c r="I49" s="43">
        <v>20.2</v>
      </c>
      <c r="J49" s="43">
        <v>117.6</v>
      </c>
      <c r="K49" s="44">
        <v>766</v>
      </c>
      <c r="L49" s="43">
        <v>9</v>
      </c>
    </row>
    <row r="50" spans="1:12" ht="14.4" x14ac:dyDescent="0.3">
      <c r="A50" s="23"/>
      <c r="B50" s="15"/>
      <c r="C50" s="11"/>
      <c r="D50" s="6"/>
      <c r="E50" s="42" t="s">
        <v>55</v>
      </c>
      <c r="F50" s="43">
        <v>45</v>
      </c>
      <c r="G50" s="43">
        <v>1</v>
      </c>
      <c r="H50" s="43">
        <v>2.7</v>
      </c>
      <c r="I50" s="43">
        <v>3.4</v>
      </c>
      <c r="J50" s="43">
        <v>44</v>
      </c>
      <c r="K50" s="44"/>
      <c r="L50" s="43">
        <v>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18.45</v>
      </c>
      <c r="H51" s="19">
        <f t="shared" ref="H51" si="19">SUM(H44:H50)</f>
        <v>17.5</v>
      </c>
      <c r="I51" s="19">
        <f t="shared" ref="I51" si="20">SUM(I44:I50)</f>
        <v>96.800000000000011</v>
      </c>
      <c r="J51" s="19">
        <f t="shared" ref="J51:L51" si="21">SUM(J44:J50)</f>
        <v>622.1</v>
      </c>
      <c r="K51" s="25"/>
      <c r="L51" s="19">
        <f t="shared" si="21"/>
        <v>115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700</v>
      </c>
      <c r="G62" s="32">
        <f t="shared" ref="G62" si="26">G51+G61</f>
        <v>18.45</v>
      </c>
      <c r="H62" s="32">
        <f t="shared" ref="H62" si="27">H51+H61</f>
        <v>17.5</v>
      </c>
      <c r="I62" s="32">
        <f t="shared" ref="I62" si="28">I51+I61</f>
        <v>96.800000000000011</v>
      </c>
      <c r="J62" s="32">
        <f t="shared" ref="J62:L62" si="29">J51+J61</f>
        <v>622.1</v>
      </c>
      <c r="K62" s="32"/>
      <c r="L62" s="32">
        <f t="shared" si="29"/>
        <v>115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7</v>
      </c>
      <c r="H63" s="40">
        <v>7</v>
      </c>
      <c r="I63" s="40">
        <v>21.7</v>
      </c>
      <c r="J63" s="40">
        <v>176.1</v>
      </c>
      <c r="K63" s="41" t="s">
        <v>44</v>
      </c>
      <c r="L63" s="40">
        <v>41.4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</v>
      </c>
      <c r="H65" s="43">
        <v>0</v>
      </c>
      <c r="I65" s="43">
        <v>24</v>
      </c>
      <c r="J65" s="43">
        <v>95</v>
      </c>
      <c r="K65" s="44">
        <v>648</v>
      </c>
      <c r="L65" s="43">
        <v>12.8</v>
      </c>
    </row>
    <row r="66" spans="1:12" ht="14.4" x14ac:dyDescent="0.3">
      <c r="A66" s="23"/>
      <c r="B66" s="15"/>
      <c r="C66" s="11"/>
      <c r="D66" s="7" t="s">
        <v>23</v>
      </c>
      <c r="E66" s="42" t="s">
        <v>68</v>
      </c>
      <c r="F66" s="43">
        <v>80</v>
      </c>
      <c r="G66" s="43">
        <v>5</v>
      </c>
      <c r="H66" s="43">
        <v>8</v>
      </c>
      <c r="I66" s="43">
        <v>31</v>
      </c>
      <c r="J66" s="43">
        <v>236</v>
      </c>
      <c r="K66" s="44">
        <v>770</v>
      </c>
      <c r="L66" s="43">
        <v>12.8</v>
      </c>
    </row>
    <row r="67" spans="1:12" ht="14.4" x14ac:dyDescent="0.3">
      <c r="A67" s="23"/>
      <c r="B67" s="15"/>
      <c r="C67" s="11"/>
      <c r="D67" s="7" t="s">
        <v>24</v>
      </c>
      <c r="E67" s="42" t="s">
        <v>70</v>
      </c>
      <c r="F67" s="43">
        <v>200</v>
      </c>
      <c r="G67" s="43">
        <v>1.04</v>
      </c>
      <c r="H67" s="43">
        <v>1.04</v>
      </c>
      <c r="I67" s="43">
        <v>21.8</v>
      </c>
      <c r="J67" s="43">
        <v>110</v>
      </c>
      <c r="K67" s="44"/>
      <c r="L67" s="43">
        <v>30</v>
      </c>
    </row>
    <row r="68" spans="1:12" ht="14.4" x14ac:dyDescent="0.3">
      <c r="A68" s="23"/>
      <c r="B68" s="15"/>
      <c r="C68" s="11"/>
      <c r="D68" s="6"/>
      <c r="E68" s="42" t="s">
        <v>67</v>
      </c>
      <c r="F68" s="43">
        <v>20</v>
      </c>
      <c r="G68" s="43">
        <v>4</v>
      </c>
      <c r="H68" s="43">
        <v>4</v>
      </c>
      <c r="I68" s="43">
        <v>6.4</v>
      </c>
      <c r="J68" s="43">
        <v>80</v>
      </c>
      <c r="K68" s="44">
        <v>96</v>
      </c>
      <c r="L68" s="43">
        <v>18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17.04</v>
      </c>
      <c r="H70" s="19">
        <f t="shared" ref="H70" si="31">SUM(H63:H69)</f>
        <v>20.04</v>
      </c>
      <c r="I70" s="19">
        <f t="shared" ref="I70" si="32">SUM(I63:I69)</f>
        <v>104.9</v>
      </c>
      <c r="J70" s="19">
        <f t="shared" ref="J70:L70" si="33">SUM(J63:J69)</f>
        <v>697.1</v>
      </c>
      <c r="K70" s="25"/>
      <c r="L70" s="19">
        <f t="shared" si="33"/>
        <v>115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700</v>
      </c>
      <c r="G81" s="32">
        <f t="shared" ref="G81" si="38">G70+G80</f>
        <v>17.04</v>
      </c>
      <c r="H81" s="32">
        <f t="shared" ref="H81" si="39">H70+H80</f>
        <v>20.04</v>
      </c>
      <c r="I81" s="32">
        <f t="shared" ref="I81" si="40">I70+I80</f>
        <v>104.9</v>
      </c>
      <c r="J81" s="32">
        <f t="shared" ref="J81:L81" si="41">J70+J80</f>
        <v>697.1</v>
      </c>
      <c r="K81" s="32"/>
      <c r="L81" s="32">
        <f t="shared" si="41"/>
        <v>115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215</v>
      </c>
      <c r="G82" s="40">
        <v>14</v>
      </c>
      <c r="H82" s="40">
        <v>15</v>
      </c>
      <c r="I82" s="40">
        <v>27.2</v>
      </c>
      <c r="J82" s="40">
        <v>278</v>
      </c>
      <c r="K82" s="41">
        <v>492</v>
      </c>
      <c r="L82" s="40">
        <v>61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</v>
      </c>
      <c r="H84" s="43">
        <v>0</v>
      </c>
      <c r="I84" s="43">
        <v>15</v>
      </c>
      <c r="J84" s="43">
        <v>58</v>
      </c>
      <c r="K84" s="44">
        <v>685</v>
      </c>
      <c r="L84" s="43">
        <v>4</v>
      </c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25</v>
      </c>
      <c r="G85" s="43">
        <v>2</v>
      </c>
      <c r="H85" s="43">
        <v>0.5</v>
      </c>
      <c r="I85" s="43">
        <v>12</v>
      </c>
      <c r="J85" s="43">
        <v>66.5</v>
      </c>
      <c r="K85" s="44"/>
      <c r="L85" s="43">
        <v>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72</v>
      </c>
      <c r="F87" s="43">
        <v>200</v>
      </c>
      <c r="G87" s="43"/>
      <c r="H87" s="43"/>
      <c r="I87" s="43">
        <v>21.6</v>
      </c>
      <c r="J87" s="43">
        <v>86</v>
      </c>
      <c r="K87" s="44"/>
      <c r="L87" s="43">
        <v>30</v>
      </c>
    </row>
    <row r="88" spans="1:12" ht="14.4" x14ac:dyDescent="0.3">
      <c r="A88" s="23"/>
      <c r="B88" s="15"/>
      <c r="C88" s="11"/>
      <c r="D88" s="6"/>
      <c r="E88" s="42" t="s">
        <v>71</v>
      </c>
      <c r="F88" s="43">
        <v>60</v>
      </c>
      <c r="G88" s="43">
        <v>2.88</v>
      </c>
      <c r="H88" s="43">
        <v>2.88</v>
      </c>
      <c r="I88" s="43">
        <v>28.3</v>
      </c>
      <c r="J88" s="43">
        <v>184.5</v>
      </c>
      <c r="K88" s="44"/>
      <c r="L88" s="43">
        <v>18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18.88</v>
      </c>
      <c r="H89" s="19">
        <f t="shared" ref="H89" si="43">SUM(H82:H88)</f>
        <v>18.38</v>
      </c>
      <c r="I89" s="19">
        <f t="shared" ref="I89" si="44">SUM(I82:I88)</f>
        <v>104.10000000000001</v>
      </c>
      <c r="J89" s="19">
        <f t="shared" ref="J89:L89" si="45">SUM(J82:J88)</f>
        <v>673</v>
      </c>
      <c r="K89" s="25"/>
      <c r="L89" s="19">
        <f t="shared" si="45"/>
        <v>115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700</v>
      </c>
      <c r="G100" s="32">
        <f t="shared" ref="G100" si="50">G89+G99</f>
        <v>18.88</v>
      </c>
      <c r="H100" s="32">
        <f t="shared" ref="H100" si="51">H89+H99</f>
        <v>18.38</v>
      </c>
      <c r="I100" s="32">
        <f t="shared" ref="I100" si="52">I89+I99</f>
        <v>104.10000000000001</v>
      </c>
      <c r="J100" s="32">
        <f t="shared" ref="J100:L100" si="53">J89+J99</f>
        <v>673</v>
      </c>
      <c r="K100" s="32"/>
      <c r="L100" s="32">
        <f t="shared" si="53"/>
        <v>115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4.3</v>
      </c>
      <c r="H101" s="40">
        <v>5.9</v>
      </c>
      <c r="I101" s="40">
        <v>28.6</v>
      </c>
      <c r="J101" s="40">
        <v>198</v>
      </c>
      <c r="K101" s="41" t="s">
        <v>44</v>
      </c>
      <c r="L101" s="40">
        <v>30</v>
      </c>
    </row>
    <row r="102" spans="1:12" ht="14.4" x14ac:dyDescent="0.3">
      <c r="A102" s="23"/>
      <c r="B102" s="15"/>
      <c r="C102" s="11"/>
      <c r="D102" s="6"/>
      <c r="E102" s="42" t="s">
        <v>58</v>
      </c>
      <c r="F102" s="43">
        <v>120</v>
      </c>
      <c r="G102" s="43">
        <v>7.66</v>
      </c>
      <c r="H102" s="43">
        <v>8.35</v>
      </c>
      <c r="I102" s="43">
        <v>37</v>
      </c>
      <c r="J102" s="43">
        <v>246</v>
      </c>
      <c r="K102" s="44">
        <v>733</v>
      </c>
      <c r="L102" s="43">
        <v>27.1</v>
      </c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66</v>
      </c>
      <c r="F105" s="43">
        <v>200</v>
      </c>
      <c r="G105" s="43"/>
      <c r="H105" s="43"/>
      <c r="I105" s="43">
        <v>21.6</v>
      </c>
      <c r="J105" s="43">
        <v>86</v>
      </c>
      <c r="K105" s="44"/>
      <c r="L105" s="43">
        <v>30</v>
      </c>
    </row>
    <row r="106" spans="1:12" ht="14.4" x14ac:dyDescent="0.3">
      <c r="A106" s="23"/>
      <c r="B106" s="15"/>
      <c r="C106" s="11"/>
      <c r="D106" s="6"/>
      <c r="E106" s="42" t="s">
        <v>59</v>
      </c>
      <c r="F106" s="43">
        <v>180</v>
      </c>
      <c r="G106" s="43">
        <v>5</v>
      </c>
      <c r="H106" s="43">
        <v>4</v>
      </c>
      <c r="I106" s="43">
        <v>18</v>
      </c>
      <c r="J106" s="43">
        <v>140</v>
      </c>
      <c r="K106" s="44"/>
      <c r="L106" s="43">
        <v>27.9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16.96</v>
      </c>
      <c r="H108" s="19">
        <f t="shared" si="54"/>
        <v>18.25</v>
      </c>
      <c r="I108" s="19">
        <f t="shared" si="54"/>
        <v>105.19999999999999</v>
      </c>
      <c r="J108" s="19">
        <f t="shared" si="54"/>
        <v>670</v>
      </c>
      <c r="K108" s="25"/>
      <c r="L108" s="19">
        <f t="shared" ref="L108" si="55">SUM(L101:L107)</f>
        <v>115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700</v>
      </c>
      <c r="G119" s="32">
        <f t="shared" ref="G119" si="58">G108+G118</f>
        <v>16.96</v>
      </c>
      <c r="H119" s="32">
        <f t="shared" ref="H119" si="59">H108+H118</f>
        <v>18.25</v>
      </c>
      <c r="I119" s="32">
        <f t="shared" ref="I119" si="60">I108+I118</f>
        <v>105.19999999999999</v>
      </c>
      <c r="J119" s="32">
        <f t="shared" ref="J119:L119" si="61">J108+J118</f>
        <v>670</v>
      </c>
      <c r="K119" s="32"/>
      <c r="L119" s="32">
        <f t="shared" si="61"/>
        <v>115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160</v>
      </c>
      <c r="G120" s="40">
        <v>9.8699999999999992</v>
      </c>
      <c r="H120" s="40">
        <v>12.7</v>
      </c>
      <c r="I120" s="40">
        <v>30</v>
      </c>
      <c r="J120" s="40">
        <v>277</v>
      </c>
      <c r="K120" s="41">
        <v>333</v>
      </c>
      <c r="L120" s="40">
        <v>46.5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3.2</v>
      </c>
      <c r="H122" s="43">
        <v>2.66</v>
      </c>
      <c r="I122" s="43">
        <v>14</v>
      </c>
      <c r="J122" s="43">
        <v>93.26</v>
      </c>
      <c r="K122" s="44">
        <v>692</v>
      </c>
      <c r="L122" s="43">
        <v>11.5</v>
      </c>
    </row>
    <row r="123" spans="1:12" ht="14.4" x14ac:dyDescent="0.3">
      <c r="A123" s="14"/>
      <c r="B123" s="15"/>
      <c r="C123" s="11"/>
      <c r="D123" s="7" t="s">
        <v>23</v>
      </c>
      <c r="E123" s="42" t="s">
        <v>51</v>
      </c>
      <c r="F123" s="43">
        <v>40</v>
      </c>
      <c r="G123" s="43">
        <v>3</v>
      </c>
      <c r="H123" s="43">
        <v>3.42</v>
      </c>
      <c r="I123" s="43">
        <v>27</v>
      </c>
      <c r="J123" s="43">
        <v>156.80000000000001</v>
      </c>
      <c r="K123" s="44"/>
      <c r="L123" s="43">
        <v>12</v>
      </c>
    </row>
    <row r="124" spans="1:12" ht="14.4" x14ac:dyDescent="0.3">
      <c r="A124" s="14"/>
      <c r="B124" s="15"/>
      <c r="C124" s="11"/>
      <c r="D124" s="7" t="s">
        <v>24</v>
      </c>
      <c r="E124" s="42" t="s">
        <v>53</v>
      </c>
      <c r="F124" s="43">
        <v>100</v>
      </c>
      <c r="G124" s="43">
        <v>0.52</v>
      </c>
      <c r="H124" s="43">
        <v>0.52</v>
      </c>
      <c r="I124" s="43">
        <v>10.9</v>
      </c>
      <c r="J124" s="43">
        <v>55</v>
      </c>
      <c r="K124" s="44"/>
      <c r="L124" s="43">
        <v>15</v>
      </c>
    </row>
    <row r="125" spans="1:12" ht="14.4" x14ac:dyDescent="0.3">
      <c r="A125" s="14"/>
      <c r="B125" s="15"/>
      <c r="C125" s="11"/>
      <c r="D125" s="6"/>
      <c r="E125" s="42" t="s">
        <v>66</v>
      </c>
      <c r="F125" s="43">
        <v>200</v>
      </c>
      <c r="G125" s="43"/>
      <c r="H125" s="43"/>
      <c r="I125" s="43">
        <v>21.6</v>
      </c>
      <c r="J125" s="43">
        <v>86</v>
      </c>
      <c r="K125" s="44"/>
      <c r="L125" s="43">
        <v>30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16.59</v>
      </c>
      <c r="H127" s="19">
        <f t="shared" si="62"/>
        <v>19.3</v>
      </c>
      <c r="I127" s="19">
        <f t="shared" si="62"/>
        <v>103.5</v>
      </c>
      <c r="J127" s="19">
        <f t="shared" si="62"/>
        <v>668.06</v>
      </c>
      <c r="K127" s="25"/>
      <c r="L127" s="19">
        <f t="shared" ref="L127" si="63">SUM(L120:L126)</f>
        <v>115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700</v>
      </c>
      <c r="G138" s="32">
        <f t="shared" ref="G138" si="66">G127+G137</f>
        <v>16.59</v>
      </c>
      <c r="H138" s="32">
        <f t="shared" ref="H138" si="67">H127+H137</f>
        <v>19.3</v>
      </c>
      <c r="I138" s="32">
        <f t="shared" ref="I138" si="68">I127+I137</f>
        <v>103.5</v>
      </c>
      <c r="J138" s="32">
        <f t="shared" ref="J138:L138" si="69">J127+J137</f>
        <v>668.06</v>
      </c>
      <c r="K138" s="32"/>
      <c r="L138" s="32">
        <f t="shared" si="69"/>
        <v>115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70</v>
      </c>
      <c r="G139" s="40">
        <v>9.1</v>
      </c>
      <c r="H139" s="40">
        <v>6.1</v>
      </c>
      <c r="I139" s="40">
        <v>10.6</v>
      </c>
      <c r="J139" s="40">
        <v>136.6</v>
      </c>
      <c r="K139" s="41">
        <v>388</v>
      </c>
      <c r="L139" s="40">
        <v>42.26</v>
      </c>
    </row>
    <row r="140" spans="1:12" ht="14.4" x14ac:dyDescent="0.3">
      <c r="A140" s="23"/>
      <c r="B140" s="15"/>
      <c r="C140" s="11"/>
      <c r="D140" s="6"/>
      <c r="E140" s="42" t="s">
        <v>57</v>
      </c>
      <c r="F140" s="43">
        <v>150</v>
      </c>
      <c r="G140" s="43">
        <v>4.2</v>
      </c>
      <c r="H140" s="43">
        <v>7.6</v>
      </c>
      <c r="I140" s="43">
        <v>22</v>
      </c>
      <c r="J140" s="43">
        <v>170</v>
      </c>
      <c r="K140" s="44">
        <v>520</v>
      </c>
      <c r="L140" s="43">
        <v>25.22</v>
      </c>
    </row>
    <row r="141" spans="1:12" ht="14.4" x14ac:dyDescent="0.3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0.2</v>
      </c>
      <c r="H141" s="43"/>
      <c r="I141" s="43">
        <v>33.799999999999997</v>
      </c>
      <c r="J141" s="43">
        <v>142</v>
      </c>
      <c r="K141" s="44">
        <v>631</v>
      </c>
      <c r="L141" s="43">
        <v>9.52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25</v>
      </c>
      <c r="G142" s="43">
        <v>2</v>
      </c>
      <c r="H142" s="43">
        <v>0.5</v>
      </c>
      <c r="I142" s="43">
        <v>12</v>
      </c>
      <c r="J142" s="43">
        <v>66.5</v>
      </c>
      <c r="K142" s="44"/>
      <c r="L142" s="43">
        <v>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55</v>
      </c>
      <c r="F144" s="43">
        <v>55</v>
      </c>
      <c r="G144" s="43">
        <v>1.3</v>
      </c>
      <c r="H144" s="43">
        <v>3.1</v>
      </c>
      <c r="I144" s="43">
        <v>4.0999999999999996</v>
      </c>
      <c r="J144" s="43">
        <v>53</v>
      </c>
      <c r="K144" s="44" t="s">
        <v>56</v>
      </c>
      <c r="L144" s="43">
        <v>6</v>
      </c>
    </row>
    <row r="145" spans="1:12" ht="14.4" x14ac:dyDescent="0.3">
      <c r="A145" s="23"/>
      <c r="B145" s="15"/>
      <c r="C145" s="11"/>
      <c r="D145" s="6"/>
      <c r="E145" s="42" t="s">
        <v>66</v>
      </c>
      <c r="F145" s="43">
        <v>200</v>
      </c>
      <c r="G145" s="43"/>
      <c r="H145" s="43"/>
      <c r="I145" s="43">
        <v>21.6</v>
      </c>
      <c r="J145" s="43">
        <v>86</v>
      </c>
      <c r="K145" s="44"/>
      <c r="L145" s="43">
        <v>30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16.8</v>
      </c>
      <c r="H146" s="19">
        <f t="shared" si="70"/>
        <v>17.3</v>
      </c>
      <c r="I146" s="19">
        <f t="shared" si="70"/>
        <v>104.1</v>
      </c>
      <c r="J146" s="19">
        <f t="shared" si="70"/>
        <v>654.1</v>
      </c>
      <c r="K146" s="25"/>
      <c r="L146" s="19">
        <f t="shared" ref="L146" si="71">SUM(L139:L145)</f>
        <v>114.99999999999999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700</v>
      </c>
      <c r="G157" s="32">
        <f t="shared" ref="G157" si="74">G146+G156</f>
        <v>16.8</v>
      </c>
      <c r="H157" s="32">
        <f t="shared" ref="H157" si="75">H146+H156</f>
        <v>17.3</v>
      </c>
      <c r="I157" s="32">
        <f t="shared" ref="I157" si="76">I146+I156</f>
        <v>104.1</v>
      </c>
      <c r="J157" s="32">
        <f t="shared" ref="J157:L157" si="77">J146+J156</f>
        <v>654.1</v>
      </c>
      <c r="K157" s="32"/>
      <c r="L157" s="32">
        <f t="shared" si="77"/>
        <v>114.99999999999999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190</v>
      </c>
      <c r="G158" s="40">
        <v>6</v>
      </c>
      <c r="H158" s="40">
        <v>8.5</v>
      </c>
      <c r="I158" s="40">
        <v>22</v>
      </c>
      <c r="J158" s="40">
        <v>203</v>
      </c>
      <c r="K158" s="41" t="s">
        <v>44</v>
      </c>
      <c r="L158" s="40">
        <v>39.200000000000003</v>
      </c>
    </row>
    <row r="159" spans="1:12" ht="14.4" x14ac:dyDescent="0.3">
      <c r="A159" s="23"/>
      <c r="B159" s="15"/>
      <c r="C159" s="11"/>
      <c r="D159" s="6"/>
      <c r="E159" s="42" t="s">
        <v>77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337</v>
      </c>
      <c r="L159" s="43">
        <v>12.8</v>
      </c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0.3</v>
      </c>
      <c r="H160" s="43">
        <v>0</v>
      </c>
      <c r="I160" s="43">
        <v>15.2</v>
      </c>
      <c r="J160" s="43">
        <v>60</v>
      </c>
      <c r="K160" s="44">
        <v>686</v>
      </c>
      <c r="L160" s="43">
        <v>7</v>
      </c>
    </row>
    <row r="161" spans="1:12" ht="14.4" x14ac:dyDescent="0.3">
      <c r="A161" s="23"/>
      <c r="B161" s="15"/>
      <c r="C161" s="11"/>
      <c r="D161" s="7" t="s">
        <v>23</v>
      </c>
      <c r="E161" s="42" t="s">
        <v>78</v>
      </c>
      <c r="F161" s="43">
        <v>50</v>
      </c>
      <c r="G161" s="43">
        <v>2.6</v>
      </c>
      <c r="H161" s="43">
        <v>1.7</v>
      </c>
      <c r="I161" s="43">
        <v>27.1</v>
      </c>
      <c r="J161" s="43">
        <v>130.5</v>
      </c>
      <c r="K161" s="44">
        <v>773</v>
      </c>
      <c r="L161" s="43">
        <v>8</v>
      </c>
    </row>
    <row r="162" spans="1:12" ht="14.4" x14ac:dyDescent="0.3">
      <c r="A162" s="23"/>
      <c r="B162" s="15"/>
      <c r="C162" s="11"/>
      <c r="D162" s="7" t="s">
        <v>24</v>
      </c>
      <c r="E162" s="42" t="s">
        <v>70</v>
      </c>
      <c r="F162" s="43">
        <v>200</v>
      </c>
      <c r="G162" s="43">
        <v>1.04</v>
      </c>
      <c r="H162" s="43">
        <v>1.04</v>
      </c>
      <c r="I162" s="43">
        <v>21.8</v>
      </c>
      <c r="J162" s="43">
        <v>110</v>
      </c>
      <c r="K162" s="44"/>
      <c r="L162" s="43">
        <v>30</v>
      </c>
    </row>
    <row r="163" spans="1:12" ht="14.4" x14ac:dyDescent="0.3">
      <c r="A163" s="23"/>
      <c r="B163" s="15"/>
      <c r="C163" s="11"/>
      <c r="D163" s="6"/>
      <c r="E163" s="42" t="s">
        <v>67</v>
      </c>
      <c r="F163" s="43">
        <v>20</v>
      </c>
      <c r="G163" s="43">
        <v>4</v>
      </c>
      <c r="H163" s="43">
        <v>4</v>
      </c>
      <c r="I163" s="43">
        <v>6.4</v>
      </c>
      <c r="J163" s="43">
        <v>80</v>
      </c>
      <c r="K163" s="44">
        <v>96</v>
      </c>
      <c r="L163" s="43">
        <v>18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19.04</v>
      </c>
      <c r="H165" s="19">
        <f t="shared" si="78"/>
        <v>19.84</v>
      </c>
      <c r="I165" s="19">
        <f t="shared" si="78"/>
        <v>92.8</v>
      </c>
      <c r="J165" s="19">
        <f t="shared" si="78"/>
        <v>646.5</v>
      </c>
      <c r="K165" s="25"/>
      <c r="L165" s="19">
        <f t="shared" ref="L165" si="79">SUM(L158:L164)</f>
        <v>115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700</v>
      </c>
      <c r="G176" s="32">
        <f t="shared" ref="G176" si="82">G165+G175</f>
        <v>19.04</v>
      </c>
      <c r="H176" s="32">
        <f t="shared" ref="H176" si="83">H165+H175</f>
        <v>19.84</v>
      </c>
      <c r="I176" s="32">
        <f t="shared" ref="I176" si="84">I165+I175</f>
        <v>92.8</v>
      </c>
      <c r="J176" s="32">
        <f t="shared" ref="J176:L176" si="85">J165+J175</f>
        <v>646.5</v>
      </c>
      <c r="K176" s="32"/>
      <c r="L176" s="32">
        <f t="shared" si="85"/>
        <v>115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100</v>
      </c>
      <c r="G177" s="40">
        <v>11.1</v>
      </c>
      <c r="H177" s="40">
        <v>10</v>
      </c>
      <c r="I177" s="40">
        <v>9</v>
      </c>
      <c r="J177" s="40">
        <v>170.8</v>
      </c>
      <c r="K177" s="41">
        <v>498</v>
      </c>
      <c r="L177" s="40">
        <v>47.04</v>
      </c>
    </row>
    <row r="178" spans="1:12" ht="14.4" x14ac:dyDescent="0.3">
      <c r="A178" s="23"/>
      <c r="B178" s="15"/>
      <c r="C178" s="11"/>
      <c r="D178" s="6"/>
      <c r="E178" s="42" t="s">
        <v>61</v>
      </c>
      <c r="F178" s="43">
        <v>150</v>
      </c>
      <c r="G178" s="43">
        <v>4</v>
      </c>
      <c r="H178" s="43">
        <v>6.75</v>
      </c>
      <c r="I178" s="43">
        <v>22</v>
      </c>
      <c r="J178" s="43">
        <v>171</v>
      </c>
      <c r="K178" s="44">
        <v>508</v>
      </c>
      <c r="L178" s="43">
        <v>21.16</v>
      </c>
    </row>
    <row r="179" spans="1:12" ht="14.4" x14ac:dyDescent="0.3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</v>
      </c>
      <c r="H179" s="43">
        <v>0</v>
      </c>
      <c r="I179" s="43">
        <v>24</v>
      </c>
      <c r="J179" s="43">
        <v>95</v>
      </c>
      <c r="K179" s="44">
        <v>648</v>
      </c>
      <c r="L179" s="43">
        <v>12.8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>
        <v>1</v>
      </c>
      <c r="I180" s="43">
        <v>24</v>
      </c>
      <c r="J180" s="43">
        <v>133</v>
      </c>
      <c r="K180" s="44"/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66</v>
      </c>
      <c r="F182" s="43">
        <v>200</v>
      </c>
      <c r="G182" s="43"/>
      <c r="H182" s="43"/>
      <c r="I182" s="43">
        <v>21.6</v>
      </c>
      <c r="J182" s="43">
        <v>86</v>
      </c>
      <c r="K182" s="44"/>
      <c r="L182" s="43">
        <v>30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19.100000000000001</v>
      </c>
      <c r="H184" s="19">
        <f t="shared" si="86"/>
        <v>17.75</v>
      </c>
      <c r="I184" s="19">
        <f t="shared" si="86"/>
        <v>100.6</v>
      </c>
      <c r="J184" s="19">
        <f t="shared" si="86"/>
        <v>655.8</v>
      </c>
      <c r="K184" s="25"/>
      <c r="L184" s="19">
        <f t="shared" ref="L184" si="87">SUM(L177:L183)</f>
        <v>115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700</v>
      </c>
      <c r="G195" s="32">
        <f t="shared" ref="G195" si="90">G184+G194</f>
        <v>19.100000000000001</v>
      </c>
      <c r="H195" s="32">
        <f t="shared" ref="H195" si="91">H184+H194</f>
        <v>17.75</v>
      </c>
      <c r="I195" s="32">
        <f t="shared" ref="I195" si="92">I184+I194</f>
        <v>100.6</v>
      </c>
      <c r="J195" s="32">
        <f t="shared" ref="J195:L195" si="93">J184+J194</f>
        <v>655.8</v>
      </c>
      <c r="K195" s="32"/>
      <c r="L195" s="32">
        <f t="shared" si="93"/>
        <v>115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17.884</v>
      </c>
      <c r="H196" s="34">
        <f t="shared" si="94"/>
        <v>18.778000000000002</v>
      </c>
      <c r="I196" s="34">
        <f t="shared" si="94"/>
        <v>100.405</v>
      </c>
      <c r="J196" s="34">
        <f t="shared" si="94"/>
        <v>657.56100000000004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2022-05-16T14:23:56Z</dcterms:created>
  <dcterms:modified xsi:type="dcterms:W3CDTF">2023-11-09T11:28:09Z</dcterms:modified>
</cp:coreProperties>
</file>